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DMINISTRATIVO\LICITACOES\2022\Licitação 016-2022 Consultoria de Processos\"/>
    </mc:Choice>
  </mc:AlternateContent>
  <xr:revisionPtr revIDLastSave="0" documentId="8_{89B27BDF-53F7-4083-A027-D8A4C397685C}" xr6:coauthVersionLast="47" xr6:coauthVersionMax="47" xr10:uidLastSave="{00000000-0000-0000-0000-000000000000}"/>
  <bookViews>
    <workbookView xWindow="-120" yWindow="-120" windowWidth="29040" windowHeight="15840" xr2:uid="{ED699E7D-7236-422E-A332-6D894CBDDA10}"/>
  </bookViews>
  <sheets>
    <sheet name="Planilha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4" l="1"/>
  <c r="G6" i="4" s="1"/>
  <c r="H6" i="4" s="1"/>
  <c r="F7" i="4"/>
  <c r="G7" i="4" s="1"/>
  <c r="H7" i="4" s="1"/>
  <c r="F8" i="4"/>
  <c r="G8" i="4" s="1"/>
  <c r="H8" i="4" s="1"/>
  <c r="F5" i="4"/>
  <c r="G5" i="4" s="1"/>
  <c r="H5" i="4" s="1"/>
  <c r="E6" i="4"/>
  <c r="E7" i="4"/>
  <c r="E8" i="4"/>
  <c r="E5" i="4"/>
  <c r="E9" i="4" s="1"/>
  <c r="H9" i="4" l="1"/>
</calcChain>
</file>

<file path=xl/sharedStrings.xml><?xml version="1.0" encoding="utf-8"?>
<sst xmlns="http://schemas.openxmlformats.org/spreadsheetml/2006/main" count="20" uniqueCount="15">
  <si>
    <t>ESPECIFICAÇÕES TÉCNICAS</t>
  </si>
  <si>
    <t>UF</t>
  </si>
  <si>
    <t>QTDE</t>
  </si>
  <si>
    <t xml:space="preserve">Especialista Em Governança Corporativa </t>
  </si>
  <si>
    <t>HORA TÉCNICA</t>
  </si>
  <si>
    <t>Especialista Em Qualidade De Portfólio De Processos E Projetos</t>
  </si>
  <si>
    <t>Especialista Sênior Em Qualidade De Processos E Gestão Da Mudança</t>
  </si>
  <si>
    <t>Especialista Pleno Em Qualidade De Processos E Gestão Da Mudança</t>
  </si>
  <si>
    <t>VALOR MÁXIMO UNITARIO</t>
  </si>
  <si>
    <t xml:space="preserve">VALOR MÁXIMO TOTAL </t>
  </si>
  <si>
    <t>PERCENTUAL DE DESCONTO</t>
  </si>
  <si>
    <t>VALOR INICIAL</t>
  </si>
  <si>
    <t>VALOR FINAL</t>
  </si>
  <si>
    <t>DESCONTO CONCEDIDO</t>
  </si>
  <si>
    <t>LOTE 1 – VALOR MÁXIMO DO LOTE R$ 1.729.600,00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</si>
</sst>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_-&quot;R$&quot;* #,##0.00_-;\-&quot;R$&quot;* #,##0.00_-;_-&quot;R$&quot;* &quot;-&quot;??_-;_-@_-"/>
    <numFmt numFmtId="165" formatCode="&quot;R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6E3BC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5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65" fontId="6" fillId="0" borderId="1" xfId="3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9" fontId="7" fillId="2" borderId="1" xfId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4">
    <cellStyle name="Moeda" xfId="3" builtinId="4"/>
    <cellStyle name="Moeda 2" xfId="2" xr:uid="{477607AD-25E9-4B23-9EB4-BF8597791BAC}"/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0AB32-034D-4117-93F0-83C51A17C418}">
  <dimension ref="A2:H10"/>
  <sheetViews>
    <sheetView tabSelected="1" workbookViewId="0">
      <selection activeCell="G10" sqref="G10:H10"/>
    </sheetView>
  </sheetViews>
  <sheetFormatPr defaultRowHeight="15" x14ac:dyDescent="0.25"/>
  <cols>
    <col min="1" max="1" width="59.5703125" customWidth="1"/>
    <col min="2" max="2" width="14.140625" bestFit="1" customWidth="1"/>
    <col min="3" max="3" width="5.42578125" bestFit="1" customWidth="1"/>
    <col min="4" max="4" width="11" customWidth="1"/>
    <col min="5" max="5" width="13.28515625" bestFit="1" customWidth="1"/>
    <col min="6" max="6" width="9.85546875" customWidth="1"/>
    <col min="8" max="8" width="13.28515625" bestFit="1" customWidth="1"/>
  </cols>
  <sheetData>
    <row r="2" spans="1:8" ht="15.75" x14ac:dyDescent="0.25">
      <c r="A2" s="10" t="s">
        <v>14</v>
      </c>
      <c r="B2" s="10"/>
      <c r="C2" s="10"/>
      <c r="D2" s="10"/>
      <c r="E2" s="10"/>
      <c r="F2" s="10"/>
      <c r="G2" s="10"/>
      <c r="H2" s="10"/>
    </row>
    <row r="3" spans="1:8" ht="15.75" x14ac:dyDescent="0.25">
      <c r="A3" s="8" t="s">
        <v>0</v>
      </c>
      <c r="B3" s="8" t="s">
        <v>1</v>
      </c>
      <c r="C3" s="8" t="s">
        <v>2</v>
      </c>
      <c r="D3" s="13" t="s">
        <v>11</v>
      </c>
      <c r="E3" s="14"/>
      <c r="F3" s="8" t="s">
        <v>13</v>
      </c>
      <c r="G3" s="13" t="s">
        <v>12</v>
      </c>
      <c r="H3" s="14"/>
    </row>
    <row r="4" spans="1:8" ht="36" x14ac:dyDescent="0.25">
      <c r="A4" s="9"/>
      <c r="B4" s="9"/>
      <c r="C4" s="9"/>
      <c r="D4" s="7" t="s">
        <v>8</v>
      </c>
      <c r="E4" s="7" t="s">
        <v>9</v>
      </c>
      <c r="F4" s="9"/>
      <c r="G4" s="7" t="s">
        <v>8</v>
      </c>
      <c r="H4" s="7" t="s">
        <v>9</v>
      </c>
    </row>
    <row r="5" spans="1:8" x14ac:dyDescent="0.25">
      <c r="A5" s="1" t="s">
        <v>3</v>
      </c>
      <c r="B5" s="2" t="s">
        <v>4</v>
      </c>
      <c r="C5" s="3">
        <v>184</v>
      </c>
      <c r="D5" s="6">
        <v>400</v>
      </c>
      <c r="E5" s="6">
        <f>D5*C5</f>
        <v>73600</v>
      </c>
      <c r="F5" s="6">
        <f>ROUND(D5*$G$10,2)</f>
        <v>0</v>
      </c>
      <c r="G5" s="6">
        <f>D5-F5</f>
        <v>400</v>
      </c>
      <c r="H5" s="6">
        <f>G5*C5</f>
        <v>73600</v>
      </c>
    </row>
    <row r="6" spans="1:8" x14ac:dyDescent="0.25">
      <c r="A6" s="1" t="s">
        <v>5</v>
      </c>
      <c r="B6" s="2" t="s">
        <v>4</v>
      </c>
      <c r="C6" s="4">
        <v>1056</v>
      </c>
      <c r="D6" s="6">
        <v>350</v>
      </c>
      <c r="E6" s="6">
        <f t="shared" ref="E6:E8" si="0">D6*C6</f>
        <v>369600</v>
      </c>
      <c r="F6" s="6">
        <f t="shared" ref="F6:F8" si="1">ROUND(D6*$G$10,2)</f>
        <v>0</v>
      </c>
      <c r="G6" s="6">
        <f t="shared" ref="G6:G8" si="2">D6-F6</f>
        <v>350</v>
      </c>
      <c r="H6" s="6">
        <f t="shared" ref="H6:H8" si="3">G6*C6</f>
        <v>369600</v>
      </c>
    </row>
    <row r="7" spans="1:8" x14ac:dyDescent="0.25">
      <c r="A7" s="1" t="s">
        <v>6</v>
      </c>
      <c r="B7" s="2" t="s">
        <v>4</v>
      </c>
      <c r="C7" s="4">
        <v>1920</v>
      </c>
      <c r="D7" s="6">
        <v>270</v>
      </c>
      <c r="E7" s="6">
        <f t="shared" si="0"/>
        <v>518400</v>
      </c>
      <c r="F7" s="6">
        <f t="shared" si="1"/>
        <v>0</v>
      </c>
      <c r="G7" s="6">
        <f t="shared" si="2"/>
        <v>270</v>
      </c>
      <c r="H7" s="6">
        <f t="shared" si="3"/>
        <v>518400</v>
      </c>
    </row>
    <row r="8" spans="1:8" x14ac:dyDescent="0.25">
      <c r="A8" s="1" t="s">
        <v>7</v>
      </c>
      <c r="B8" s="2" t="s">
        <v>4</v>
      </c>
      <c r="C8" s="4">
        <v>3840</v>
      </c>
      <c r="D8" s="6">
        <v>200</v>
      </c>
      <c r="E8" s="6">
        <f t="shared" si="0"/>
        <v>768000</v>
      </c>
      <c r="F8" s="6">
        <f t="shared" si="1"/>
        <v>0</v>
      </c>
      <c r="G8" s="6">
        <f t="shared" si="2"/>
        <v>200</v>
      </c>
      <c r="H8" s="6">
        <f t="shared" si="3"/>
        <v>768000</v>
      </c>
    </row>
    <row r="9" spans="1:8" x14ac:dyDescent="0.25">
      <c r="E9" s="6">
        <f>SUM(E5:E8)</f>
        <v>1729600</v>
      </c>
      <c r="F9" s="5"/>
      <c r="H9" s="6">
        <f>SUM(H5:H8)</f>
        <v>1729600</v>
      </c>
    </row>
    <row r="10" spans="1:8" ht="18.75" x14ac:dyDescent="0.3">
      <c r="D10" s="12" t="s">
        <v>10</v>
      </c>
      <c r="E10" s="12"/>
      <c r="F10" s="12"/>
      <c r="G10" s="11">
        <v>0</v>
      </c>
      <c r="H10" s="11"/>
    </row>
  </sheetData>
  <sheetProtection password="CC47" sheet="1" objects="1" scenarios="1"/>
  <mergeCells count="9">
    <mergeCell ref="A3:A4"/>
    <mergeCell ref="B3:B4"/>
    <mergeCell ref="C3:C4"/>
    <mergeCell ref="A2:H2"/>
    <mergeCell ref="G10:H10"/>
    <mergeCell ref="D10:F10"/>
    <mergeCell ref="D3:E3"/>
    <mergeCell ref="G3:H3"/>
    <mergeCell ref="F3:F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4" ma:contentTypeDescription="Create a new document." ma:contentTypeScope="" ma:versionID="3bea5d4b5abfa0af4f859495c47b3495">
  <xsd:schema xmlns:xsd="http://www.w3.org/2001/XMLSchema" xmlns:xs="http://www.w3.org/2001/XMLSchema" xmlns:p="http://schemas.microsoft.com/office/2006/metadata/properties" xmlns:ns2="f9c2c822-1e52-4afc-b9a9-d2bed40c3a1a" targetNamespace="http://schemas.microsoft.com/office/2006/metadata/properties" ma:root="true" ma:fieldsID="90e399127db7a06bc6ecb242f976970e" ns2:_="">
    <xsd:import namespace="f9c2c822-1e52-4afc-b9a9-d2bed40c3a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2c822-1e52-4afc-b9a9-d2bed40c3a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89EC94-4DC7-4A78-80F1-594642CAA3DD}"/>
</file>

<file path=customXml/itemProps2.xml><?xml version="1.0" encoding="utf-8"?>
<ds:datastoreItem xmlns:ds="http://schemas.openxmlformats.org/officeDocument/2006/customXml" ds:itemID="{78FA2B9C-FF5E-42D5-A67F-FF386C964136}"/>
</file>

<file path=customXml/itemProps3.xml><?xml version="1.0" encoding="utf-8"?>
<ds:datastoreItem xmlns:ds="http://schemas.openxmlformats.org/officeDocument/2006/customXml" ds:itemID="{CC610B02-CCB7-45D4-A7A2-28A3547E2D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 Batista</dc:creator>
  <cp:lastModifiedBy>Priscila Ranzani Oliva</cp:lastModifiedBy>
  <dcterms:created xsi:type="dcterms:W3CDTF">2020-09-16T19:14:54Z</dcterms:created>
  <dcterms:modified xsi:type="dcterms:W3CDTF">2022-04-27T16:49:58Z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</Properties>
</file>